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ёшик\Downloads\"/>
    </mc:Choice>
  </mc:AlternateContent>
  <bookViews>
    <workbookView xWindow="0" yWindow="0" windowWidth="1536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138" i="1" l="1"/>
  <c r="L119" i="1"/>
  <c r="L138" i="1"/>
  <c r="G157" i="1"/>
  <c r="H138" i="1"/>
  <c r="G119" i="1"/>
  <c r="I100" i="1"/>
  <c r="G62" i="1"/>
  <c r="I43" i="1"/>
  <c r="J195" i="1"/>
  <c r="I195" i="1"/>
  <c r="F195" i="1"/>
  <c r="I157" i="1"/>
  <c r="H157" i="1"/>
  <c r="J138" i="1"/>
  <c r="G138" i="1"/>
  <c r="I119" i="1"/>
  <c r="J119" i="1"/>
  <c r="H119" i="1"/>
  <c r="F119" i="1"/>
  <c r="J100" i="1"/>
  <c r="F100" i="1"/>
  <c r="G100" i="1"/>
  <c r="G81" i="1"/>
  <c r="J81" i="1"/>
  <c r="L81" i="1"/>
  <c r="H81" i="1"/>
  <c r="J62" i="1"/>
  <c r="I62" i="1"/>
  <c r="H62" i="1"/>
  <c r="L62" i="1"/>
  <c r="F62" i="1"/>
  <c r="G43" i="1"/>
  <c r="H43" i="1"/>
  <c r="L43" i="1"/>
  <c r="J43" i="1"/>
  <c r="F43" i="1"/>
  <c r="L24" i="1"/>
  <c r="I24" i="1"/>
  <c r="H24" i="1"/>
  <c r="G24" i="1"/>
  <c r="F24" i="1"/>
  <c r="I196" i="1" l="1"/>
  <c r="J196" i="1"/>
  <c r="G196" i="1"/>
  <c r="H196" i="1"/>
  <c r="L196" i="1"/>
  <c r="F196" i="1"/>
</calcChain>
</file>

<file path=xl/sharedStrings.xml><?xml version="1.0" encoding="utf-8"?>
<sst xmlns="http://schemas.openxmlformats.org/spreadsheetml/2006/main" count="347" uniqueCount="121">
  <si>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</si>
  <si>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</si>
  <si>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</si>
  <si>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</si>
  <si>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</si>
  <si>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</si>
  <si>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</si>
  <si>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</si>
  <si>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</si>
  <si>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</si>
  <si>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</si>
  <si>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</si>
  <si>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</si>
  <si>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</si>
  <si>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</si>
  <si>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</si>
  <si>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</si>
  <si>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</si>
  <si>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</si>
  <si>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</si>
  <si>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</si>
  <si>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</si>
  <si>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</si>
  <si>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</si>
  <si>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</si>
  <si>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</si>
  <si>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</si>
  <si>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</si>
  <si>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</si>
  <si>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</si>
  <si>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</si>
  <si>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</si>
  <si>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</si>
  <si>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</si>
  <si>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</si>
  <si>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</si>
  <si>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</si>
  <si>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</si>
  <si>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</si>
  <si>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натуральный/икра кабачковая консервированная</t>
  </si>
  <si>
    <t>Чай с сахаром</t>
  </si>
  <si>
    <t>Фрукты свежие яблоки</t>
  </si>
  <si>
    <t>Салат витаминный</t>
  </si>
  <si>
    <t>Свекольник</t>
  </si>
  <si>
    <t>Рагу из овощей</t>
  </si>
  <si>
    <t>Хлеб пшеничный</t>
  </si>
  <si>
    <t>35/28</t>
  </si>
  <si>
    <t>4 3</t>
  </si>
  <si>
    <t>Сладкое</t>
  </si>
  <si>
    <t>Плов из мяса птицы</t>
  </si>
  <si>
    <t>Зеленый горошек консервированный пром.производства</t>
  </si>
  <si>
    <t>Какао с молоком</t>
  </si>
  <si>
    <t>Суп крестьянский с крупой</t>
  </si>
  <si>
    <t>Голубцы ленивые</t>
  </si>
  <si>
    <t>Каша ячневая рассыпчатая</t>
  </si>
  <si>
    <t>Компот из свежих фруктов</t>
  </si>
  <si>
    <t>Каша пшеничная рассыпчатая/биточек мясной</t>
  </si>
  <si>
    <t>23 39</t>
  </si>
  <si>
    <t>Сыр порционный</t>
  </si>
  <si>
    <t>Салат из белокочанной капусты</t>
  </si>
  <si>
    <t>Суп картофельный с бобовыми (горох)</t>
  </si>
  <si>
    <t>Рыба припущенная</t>
  </si>
  <si>
    <t>Картофель отварной</t>
  </si>
  <si>
    <t>Компот из смеси сухофруктов</t>
  </si>
  <si>
    <t>48 25</t>
  </si>
  <si>
    <t>Каша гречневая рассыпчатая</t>
  </si>
  <si>
    <t>Сок фруктовый (яблочный)</t>
  </si>
  <si>
    <t>Котлета рыбная/картофель отварной</t>
  </si>
  <si>
    <t>Кукуруза консервированная пром.производства</t>
  </si>
  <si>
    <t>Щи из свежей капусты с картофелем</t>
  </si>
  <si>
    <t>Рагу из птицы</t>
  </si>
  <si>
    <t>Чай фруктовый</t>
  </si>
  <si>
    <t>1 36</t>
  </si>
  <si>
    <t>Суп из овощей</t>
  </si>
  <si>
    <t>Котлеты рыбные</t>
  </si>
  <si>
    <t>Рис отварной</t>
  </si>
  <si>
    <t>сладкое</t>
  </si>
  <si>
    <t>51 26</t>
  </si>
  <si>
    <t>Борщ с капустой и картофелем</t>
  </si>
  <si>
    <t>Суп картофельный с макаронными изделиями</t>
  </si>
  <si>
    <t>Биточек мясной</t>
  </si>
  <si>
    <t>Капуста тушеная</t>
  </si>
  <si>
    <t>57 26</t>
  </si>
  <si>
    <t>Сок фруктовый (мультифрукт)</t>
  </si>
  <si>
    <t>Курица в соусе с томатом</t>
  </si>
  <si>
    <t>Макароны отварные</t>
  </si>
  <si>
    <t>Каша пшеничная рассыпчатая</t>
  </si>
  <si>
    <t>Молоко</t>
  </si>
  <si>
    <t>Хлеб пшеничный/ржаной</t>
  </si>
  <si>
    <t>Хлеб ржаной</t>
  </si>
  <si>
    <t>Салат из свеклы</t>
  </si>
  <si>
    <t>Тефтели мясные с рисом/ макароны отварные</t>
  </si>
  <si>
    <t>Кофейный напиток</t>
  </si>
  <si>
    <t xml:space="preserve">Тефтели мясные с рисом </t>
  </si>
  <si>
    <t>Рассольник Ленинградский</t>
  </si>
  <si>
    <t>Печень по-строгановски</t>
  </si>
  <si>
    <t>Икра кабачковая консервированная (пром.производства)</t>
  </si>
  <si>
    <t xml:space="preserve">Напиток фруктово-ягодный </t>
  </si>
  <si>
    <t>Печень по-строгановски/картофель отварной</t>
  </si>
  <si>
    <t>Закуска</t>
  </si>
  <si>
    <t>Печенье пром.произ-ва</t>
  </si>
  <si>
    <t>Зеленый горошек консервированный пром.произ-ва</t>
  </si>
  <si>
    <t>Рыба припущенная/картофель отварной/кукуруза консервированная</t>
  </si>
  <si>
    <t>Слойка с начинкой фруктовой</t>
  </si>
  <si>
    <t>кисломол.</t>
  </si>
  <si>
    <t>Йогурт м.д.ж 2,5% в пром.упаковке</t>
  </si>
  <si>
    <t>Напиток фруктово-ягодный пром.производства</t>
  </si>
  <si>
    <t>Фрукты</t>
  </si>
  <si>
    <t>Котлета</t>
  </si>
  <si>
    <t xml:space="preserve">Зеленый горошек консервированный </t>
  </si>
  <si>
    <t>Йогурт м.д.ж. 2,5% в пром.упаков.</t>
  </si>
  <si>
    <t>Печенье пром.производства</t>
  </si>
  <si>
    <t>Каша манная молочная жидкая/яйцо отварное</t>
  </si>
  <si>
    <t>Слойка с начинкой фруктовой пром.произ-ва</t>
  </si>
  <si>
    <t>Кукуруза консервированная (пром.пр-ва)</t>
  </si>
  <si>
    <t>Кисель</t>
  </si>
  <si>
    <t>Запеканка из творога со сгущеным молоком</t>
  </si>
  <si>
    <t>Салат из белокачанной капусты</t>
  </si>
  <si>
    <t>МБОУ СОШ № 18</t>
  </si>
  <si>
    <t>Директор МБОУ СОШ№18</t>
  </si>
  <si>
    <t>Цапенко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</si>
</sst>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118</v>
      </c>
      <c r="D1" s="61"/>
      <c r="E1" s="61"/>
      <c r="F1" s="12" t="s">
        <v>16</v>
      </c>
      <c r="G1" s="2" t="s">
        <v>17</v>
      </c>
      <c r="H1" s="62" t="s">
        <v>119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120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210</v>
      </c>
      <c r="G6" s="40">
        <v>14</v>
      </c>
      <c r="H6" s="40">
        <v>18</v>
      </c>
      <c r="I6" s="40">
        <v>9</v>
      </c>
      <c r="J6" s="40">
        <v>357</v>
      </c>
      <c r="K6" s="41" t="s">
        <v>46</v>
      </c>
      <c r="L6" s="40">
        <v>100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87</v>
      </c>
      <c r="F8" s="43">
        <v>200</v>
      </c>
      <c r="G8" s="43">
        <v>3</v>
      </c>
      <c r="H8" s="43">
        <v>4</v>
      </c>
      <c r="I8" s="43">
        <v>5</v>
      </c>
      <c r="J8" s="43">
        <v>64</v>
      </c>
      <c r="K8" s="44">
        <v>0</v>
      </c>
      <c r="L8" s="43">
        <v>22</v>
      </c>
    </row>
    <row r="9" spans="1:12" ht="15" x14ac:dyDescent="0.25">
      <c r="A9" s="23"/>
      <c r="B9" s="15"/>
      <c r="C9" s="11"/>
      <c r="D9" s="7" t="s">
        <v>23</v>
      </c>
      <c r="E9" s="52" t="s">
        <v>88</v>
      </c>
      <c r="F9" s="43">
        <v>55</v>
      </c>
      <c r="G9" s="43">
        <v>1</v>
      </c>
      <c r="H9" s="43">
        <v>1</v>
      </c>
      <c r="I9" s="43">
        <v>24</v>
      </c>
      <c r="J9" s="43">
        <v>108</v>
      </c>
      <c r="K9" s="53" t="s">
        <v>47</v>
      </c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52" t="s">
        <v>41</v>
      </c>
      <c r="F10" s="43">
        <v>100</v>
      </c>
      <c r="G10" s="43">
        <v>0</v>
      </c>
      <c r="H10" s="43">
        <v>0</v>
      </c>
      <c r="I10" s="43">
        <v>10</v>
      </c>
      <c r="J10" s="43">
        <v>45</v>
      </c>
      <c r="K10" s="44">
        <v>41</v>
      </c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18</v>
      </c>
      <c r="H13" s="19">
        <f t="shared" si="0"/>
        <v>23</v>
      </c>
      <c r="I13" s="19">
        <f t="shared" si="0"/>
        <v>48</v>
      </c>
      <c r="J13" s="19">
        <f t="shared" si="0"/>
        <v>574</v>
      </c>
      <c r="K13" s="25"/>
      <c r="L13" s="19">
        <f t="shared" ref="L13" si="1">SUM(L6:L12)</f>
        <v>138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2</v>
      </c>
      <c r="I14" s="43">
        <v>7</v>
      </c>
      <c r="J14" s="43">
        <v>49</v>
      </c>
      <c r="K14" s="44">
        <v>31</v>
      </c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</v>
      </c>
      <c r="H15" s="43">
        <v>4</v>
      </c>
      <c r="I15" s="43">
        <v>9</v>
      </c>
      <c r="J15" s="43">
        <v>81</v>
      </c>
      <c r="K15" s="44">
        <v>22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108</v>
      </c>
      <c r="F16" s="43">
        <v>90</v>
      </c>
      <c r="G16" s="43">
        <v>14</v>
      </c>
      <c r="H16" s="43">
        <v>7</v>
      </c>
      <c r="I16" s="43">
        <v>14</v>
      </c>
      <c r="J16" s="43">
        <v>189</v>
      </c>
      <c r="K16" s="44">
        <v>39</v>
      </c>
      <c r="L16" s="43">
        <v>67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</v>
      </c>
      <c r="H17" s="43">
        <v>8</v>
      </c>
      <c r="I17" s="43">
        <v>12</v>
      </c>
      <c r="J17" s="43">
        <v>188</v>
      </c>
      <c r="K17" s="44">
        <v>40</v>
      </c>
      <c r="L17" s="43">
        <v>16</v>
      </c>
    </row>
    <row r="18" spans="1:12" ht="15" x14ac:dyDescent="0.25">
      <c r="A18" s="23"/>
      <c r="B18" s="15"/>
      <c r="C18" s="11"/>
      <c r="D18" s="7" t="s">
        <v>30</v>
      </c>
      <c r="E18" s="54" t="s">
        <v>106</v>
      </c>
      <c r="F18" s="43">
        <v>200</v>
      </c>
      <c r="G18" s="43">
        <v>2</v>
      </c>
      <c r="H18" s="43">
        <v>0</v>
      </c>
      <c r="I18" s="43">
        <v>4</v>
      </c>
      <c r="J18" s="43">
        <v>25</v>
      </c>
      <c r="K18" s="44"/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45</v>
      </c>
      <c r="G19" s="43">
        <v>0</v>
      </c>
      <c r="H19" s="43">
        <v>0</v>
      </c>
      <c r="I19" s="43">
        <v>22</v>
      </c>
      <c r="J19" s="43">
        <v>94</v>
      </c>
      <c r="K19" s="44">
        <v>4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89</v>
      </c>
      <c r="F20" s="43">
        <v>30</v>
      </c>
      <c r="G20" s="43">
        <v>2</v>
      </c>
      <c r="H20" s="43">
        <v>1</v>
      </c>
      <c r="I20" s="43">
        <v>10</v>
      </c>
      <c r="J20" s="43">
        <v>53</v>
      </c>
      <c r="K20" s="44">
        <v>3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24</v>
      </c>
      <c r="E22" s="42" t="s">
        <v>41</v>
      </c>
      <c r="F22" s="43">
        <v>100</v>
      </c>
      <c r="G22" s="43">
        <v>0</v>
      </c>
      <c r="H22" s="43">
        <v>0</v>
      </c>
      <c r="I22" s="43">
        <v>10</v>
      </c>
      <c r="J22" s="43">
        <v>45</v>
      </c>
      <c r="K22" s="44">
        <v>41</v>
      </c>
      <c r="L22" s="43">
        <v>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875</v>
      </c>
      <c r="G23" s="19">
        <f t="shared" ref="G23:J23" si="2">SUM(G14:G22)</f>
        <v>24</v>
      </c>
      <c r="H23" s="19">
        <f t="shared" si="2"/>
        <v>22</v>
      </c>
      <c r="I23" s="19">
        <f t="shared" si="2"/>
        <v>88</v>
      </c>
      <c r="J23" s="19">
        <f t="shared" si="2"/>
        <v>724</v>
      </c>
      <c r="K23" s="25"/>
      <c r="L23" s="19">
        <f t="shared" ref="L23" si="3">SUM(L14:L22)</f>
        <v>149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1440</v>
      </c>
      <c r="G24" s="32">
        <f t="shared" ref="G24:J24" si="4">G13+G23</f>
        <v>42</v>
      </c>
      <c r="H24" s="32">
        <f t="shared" si="4"/>
        <v>45</v>
      </c>
      <c r="I24" s="32">
        <f t="shared" si="4"/>
        <v>136</v>
      </c>
      <c r="J24" s="32">
        <f t="shared" si="4"/>
        <v>1298</v>
      </c>
      <c r="K24" s="32"/>
      <c r="L24" s="32">
        <f t="shared" ref="L24" si="5">L13+L23</f>
        <v>287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240</v>
      </c>
      <c r="G25" s="40">
        <v>18</v>
      </c>
      <c r="H25" s="40">
        <v>18</v>
      </c>
      <c r="I25" s="40">
        <v>33</v>
      </c>
      <c r="J25" s="40">
        <v>370</v>
      </c>
      <c r="K25" s="41">
        <v>49</v>
      </c>
      <c r="L25" s="40">
        <v>76</v>
      </c>
    </row>
    <row r="26" spans="1:12" ht="15" x14ac:dyDescent="0.25">
      <c r="A26" s="14"/>
      <c r="B26" s="15"/>
      <c r="C26" s="11"/>
      <c r="D26" s="6" t="s">
        <v>26</v>
      </c>
      <c r="E26" s="42" t="s">
        <v>109</v>
      </c>
      <c r="F26" s="43">
        <v>60</v>
      </c>
      <c r="G26" s="43">
        <v>2</v>
      </c>
      <c r="H26" s="43">
        <v>0</v>
      </c>
      <c r="I26" s="43">
        <v>4</v>
      </c>
      <c r="J26" s="43">
        <v>24</v>
      </c>
      <c r="K26" s="44">
        <v>44</v>
      </c>
      <c r="L26" s="43">
        <v>12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88</v>
      </c>
      <c r="F28" s="43">
        <v>55</v>
      </c>
      <c r="G28" s="43">
        <v>1</v>
      </c>
      <c r="H28" s="43">
        <v>1</v>
      </c>
      <c r="I28" s="43">
        <v>24</v>
      </c>
      <c r="J28" s="43">
        <v>108</v>
      </c>
      <c r="K28" s="44" t="s">
        <v>47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104</v>
      </c>
      <c r="E30" s="42" t="s">
        <v>105</v>
      </c>
      <c r="F30" s="43">
        <v>200</v>
      </c>
      <c r="G30" s="43">
        <v>10</v>
      </c>
      <c r="H30" s="43">
        <v>5</v>
      </c>
      <c r="I30" s="43">
        <v>7</v>
      </c>
      <c r="J30" s="43">
        <v>118</v>
      </c>
      <c r="K30" s="44">
        <v>12</v>
      </c>
      <c r="L30" s="43">
        <v>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31</v>
      </c>
      <c r="H32" s="19">
        <f t="shared" ref="H32" si="7">SUM(H25:H31)</f>
        <v>24</v>
      </c>
      <c r="I32" s="19">
        <f t="shared" ref="I32" si="8">SUM(I25:I31)</f>
        <v>68</v>
      </c>
      <c r="J32" s="19">
        <f t="shared" ref="J32:L32" si="9">SUM(J25:J31)</f>
        <v>620</v>
      </c>
      <c r="K32" s="25"/>
      <c r="L32" s="19">
        <f t="shared" si="9"/>
        <v>129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90</v>
      </c>
      <c r="F33" s="43">
        <v>60</v>
      </c>
      <c r="G33" s="43">
        <v>1</v>
      </c>
      <c r="H33" s="43">
        <v>2</v>
      </c>
      <c r="I33" s="43">
        <v>5</v>
      </c>
      <c r="J33" s="43">
        <v>40</v>
      </c>
      <c r="K33" s="44">
        <v>55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</v>
      </c>
      <c r="H34" s="43">
        <v>4</v>
      </c>
      <c r="I34" s="43">
        <v>11</v>
      </c>
      <c r="J34" s="43">
        <v>93</v>
      </c>
      <c r="K34" s="44">
        <v>20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6</v>
      </c>
      <c r="H35" s="43">
        <v>7</v>
      </c>
      <c r="I35" s="43">
        <v>6</v>
      </c>
      <c r="J35" s="43">
        <v>113</v>
      </c>
      <c r="K35" s="44">
        <v>38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5</v>
      </c>
      <c r="H36" s="43">
        <v>9</v>
      </c>
      <c r="I36" s="43">
        <v>31</v>
      </c>
      <c r="J36" s="43">
        <v>231</v>
      </c>
      <c r="K36" s="44">
        <v>23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4</v>
      </c>
      <c r="J37" s="43">
        <v>140</v>
      </c>
      <c r="K37" s="44">
        <v>9</v>
      </c>
      <c r="L37" s="43">
        <v>9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45</v>
      </c>
      <c r="G38" s="43">
        <v>0</v>
      </c>
      <c r="H38" s="43">
        <v>0</v>
      </c>
      <c r="I38" s="43">
        <v>22</v>
      </c>
      <c r="J38" s="43">
        <v>94</v>
      </c>
      <c r="K38" s="44">
        <v>4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89</v>
      </c>
      <c r="F39" s="43">
        <v>30</v>
      </c>
      <c r="G39" s="43">
        <v>2</v>
      </c>
      <c r="H39" s="43">
        <v>1</v>
      </c>
      <c r="I39" s="43">
        <v>10</v>
      </c>
      <c r="J39" s="43">
        <v>53</v>
      </c>
      <c r="K39" s="44">
        <v>3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16</v>
      </c>
      <c r="H42" s="19">
        <f t="shared" ref="H42" si="11">SUM(H33:H41)</f>
        <v>23</v>
      </c>
      <c r="I42" s="19">
        <f t="shared" ref="I42" si="12">SUM(I33:I41)</f>
        <v>89</v>
      </c>
      <c r="J42" s="19">
        <f t="shared" ref="J42:L42" si="13">SUM(J33:J41)</f>
        <v>764</v>
      </c>
      <c r="K42" s="25"/>
      <c r="L42" s="19">
        <f t="shared" si="13"/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1330</v>
      </c>
      <c r="G43" s="32">
        <f t="shared" ref="G43" si="14">G32+G42</f>
        <v>47</v>
      </c>
      <c r="H43" s="32">
        <f t="shared" ref="H43" si="15">H32+H42</f>
        <v>47</v>
      </c>
      <c r="I43" s="32">
        <f t="shared" ref="I43" si="16">I32+I42</f>
        <v>157</v>
      </c>
      <c r="J43" s="32">
        <f t="shared" ref="J43:L43" si="17">J32+J42</f>
        <v>1384</v>
      </c>
      <c r="K43" s="32"/>
      <c r="L43" s="32">
        <f t="shared" si="17"/>
        <v>212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240</v>
      </c>
      <c r="G44" s="40">
        <v>21</v>
      </c>
      <c r="H44" s="40">
        <v>18</v>
      </c>
      <c r="I44" s="40">
        <v>52</v>
      </c>
      <c r="J44" s="40">
        <v>458</v>
      </c>
      <c r="K44" s="41" t="s">
        <v>57</v>
      </c>
      <c r="L44" s="40">
        <v>79</v>
      </c>
    </row>
    <row r="45" spans="1:12" ht="15" x14ac:dyDescent="0.25">
      <c r="A45" s="23"/>
      <c r="B45" s="15"/>
      <c r="C45" s="11"/>
      <c r="D45" s="6" t="s">
        <v>104</v>
      </c>
      <c r="E45" s="42" t="s">
        <v>58</v>
      </c>
      <c r="F45" s="43">
        <v>30</v>
      </c>
      <c r="G45" s="43">
        <v>6</v>
      </c>
      <c r="H45" s="43">
        <v>8</v>
      </c>
      <c r="I45" s="43">
        <v>0</v>
      </c>
      <c r="J45" s="43">
        <v>91</v>
      </c>
      <c r="K45" s="44">
        <v>45</v>
      </c>
      <c r="L45" s="43">
        <v>25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10</v>
      </c>
      <c r="J46" s="43">
        <v>41</v>
      </c>
      <c r="K46" s="44">
        <v>5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88</v>
      </c>
      <c r="F47" s="43">
        <v>55</v>
      </c>
      <c r="G47" s="43">
        <v>1</v>
      </c>
      <c r="H47" s="43">
        <v>1</v>
      </c>
      <c r="I47" s="43">
        <v>24</v>
      </c>
      <c r="J47" s="43">
        <v>108</v>
      </c>
      <c r="K47" s="44" t="s">
        <v>47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52" t="s">
        <v>41</v>
      </c>
      <c r="F48" s="43">
        <v>100</v>
      </c>
      <c r="G48" s="43">
        <v>0</v>
      </c>
      <c r="H48" s="43">
        <v>0</v>
      </c>
      <c r="I48" s="43">
        <v>10</v>
      </c>
      <c r="J48" s="43">
        <v>45</v>
      </c>
      <c r="K48" s="44">
        <v>41</v>
      </c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28</v>
      </c>
      <c r="H51" s="19">
        <f t="shared" ref="H51" si="19">SUM(H44:H50)</f>
        <v>27</v>
      </c>
      <c r="I51" s="19">
        <f t="shared" ref="I51" si="20">SUM(I44:I50)</f>
        <v>96</v>
      </c>
      <c r="J51" s="19">
        <f t="shared" ref="J51:L51" si="21">SUM(J44:J50)</f>
        <v>743</v>
      </c>
      <c r="K51" s="25"/>
      <c r="L51" s="19">
        <f t="shared" si="21"/>
        <v>125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80</v>
      </c>
      <c r="G52" s="43">
        <v>1</v>
      </c>
      <c r="H52" s="43">
        <v>4</v>
      </c>
      <c r="I52" s="43">
        <v>7</v>
      </c>
      <c r="J52" s="43">
        <v>70</v>
      </c>
      <c r="K52" s="44">
        <v>32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5</v>
      </c>
      <c r="H53" s="43">
        <v>5</v>
      </c>
      <c r="I53" s="43">
        <v>18</v>
      </c>
      <c r="J53" s="43">
        <v>134</v>
      </c>
      <c r="K53" s="44">
        <v>19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95</v>
      </c>
      <c r="G54" s="43">
        <v>9</v>
      </c>
      <c r="H54" s="43">
        <v>8</v>
      </c>
      <c r="I54" s="43">
        <v>1</v>
      </c>
      <c r="J54" s="43">
        <v>80</v>
      </c>
      <c r="K54" s="44">
        <v>57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6</v>
      </c>
      <c r="I55" s="43">
        <v>20</v>
      </c>
      <c r="J55" s="43">
        <v>151</v>
      </c>
      <c r="K55" s="44">
        <v>26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5</v>
      </c>
      <c r="H56" s="43">
        <v>5</v>
      </c>
      <c r="I56" s="43">
        <v>33</v>
      </c>
      <c r="J56" s="43">
        <v>190</v>
      </c>
      <c r="K56" s="44">
        <v>10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0</v>
      </c>
      <c r="H57" s="43">
        <v>0</v>
      </c>
      <c r="I57" s="43">
        <v>22</v>
      </c>
      <c r="J57" s="43">
        <v>94</v>
      </c>
      <c r="K57" s="44">
        <v>4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89</v>
      </c>
      <c r="F58" s="43">
        <v>30</v>
      </c>
      <c r="G58" s="43">
        <v>2</v>
      </c>
      <c r="H58" s="43">
        <v>1</v>
      </c>
      <c r="I58" s="43">
        <v>10</v>
      </c>
      <c r="J58" s="43">
        <v>53</v>
      </c>
      <c r="K58" s="44">
        <v>3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25</v>
      </c>
      <c r="H61" s="19">
        <f t="shared" ref="H61" si="23">SUM(H52:H60)</f>
        <v>29</v>
      </c>
      <c r="I61" s="19">
        <f t="shared" ref="I61" si="24">SUM(I52:I60)</f>
        <v>111</v>
      </c>
      <c r="J61" s="19">
        <f t="shared" ref="J61:L61" si="25">SUM(J52:J60)</f>
        <v>772</v>
      </c>
      <c r="K61" s="25"/>
      <c r="L61" s="19">
        <f t="shared" si="25"/>
        <v>93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1425</v>
      </c>
      <c r="G62" s="32">
        <f t="shared" ref="G62" si="26">G51+G61</f>
        <v>53</v>
      </c>
      <c r="H62" s="32">
        <f t="shared" ref="H62" si="27">H51+H61</f>
        <v>56</v>
      </c>
      <c r="I62" s="32">
        <f t="shared" ref="I62" si="28">I51+I61</f>
        <v>207</v>
      </c>
      <c r="J62" s="32">
        <f t="shared" ref="J62:L62" si="29">J51+J61</f>
        <v>1515</v>
      </c>
      <c r="K62" s="32"/>
      <c r="L62" s="32">
        <f t="shared" si="29"/>
        <v>218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240</v>
      </c>
      <c r="G63" s="40">
        <v>14</v>
      </c>
      <c r="H63" s="40">
        <v>19</v>
      </c>
      <c r="I63" s="40">
        <v>44</v>
      </c>
      <c r="J63" s="40">
        <v>410</v>
      </c>
      <c r="K63" s="41" t="s">
        <v>64</v>
      </c>
      <c r="L63" s="40">
        <v>79</v>
      </c>
    </row>
    <row r="64" spans="1:12" ht="15" x14ac:dyDescent="0.25">
      <c r="A64" s="23"/>
      <c r="B64" s="15"/>
      <c r="C64" s="11"/>
      <c r="D64" s="6" t="s">
        <v>26</v>
      </c>
      <c r="E64" s="42" t="s">
        <v>42</v>
      </c>
      <c r="F64" s="43">
        <v>60</v>
      </c>
      <c r="G64" s="43">
        <v>1</v>
      </c>
      <c r="H64" s="43">
        <v>2</v>
      </c>
      <c r="I64" s="43">
        <v>7</v>
      </c>
      <c r="J64" s="43">
        <v>49</v>
      </c>
      <c r="K64" s="44">
        <v>31</v>
      </c>
      <c r="L64" s="43">
        <v>17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88</v>
      </c>
      <c r="F66" s="43">
        <v>55</v>
      </c>
      <c r="G66" s="43">
        <v>1</v>
      </c>
      <c r="H66" s="43">
        <v>1</v>
      </c>
      <c r="I66" s="43">
        <v>24</v>
      </c>
      <c r="J66" s="43">
        <v>108</v>
      </c>
      <c r="K66" s="44" t="s">
        <v>47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 t="s">
        <v>104</v>
      </c>
      <c r="E68" s="55" t="s">
        <v>110</v>
      </c>
      <c r="F68" s="43">
        <v>200</v>
      </c>
      <c r="G68" s="43">
        <v>10</v>
      </c>
      <c r="H68" s="43">
        <v>5</v>
      </c>
      <c r="I68" s="43">
        <v>7</v>
      </c>
      <c r="J68" s="43">
        <v>118</v>
      </c>
      <c r="K68" s="44">
        <v>12</v>
      </c>
      <c r="L68" s="43">
        <v>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26</v>
      </c>
      <c r="H70" s="19">
        <f t="shared" ref="H70" si="31">SUM(H63:H69)</f>
        <v>27</v>
      </c>
      <c r="I70" s="19">
        <f t="shared" ref="I70" si="32">SUM(I63:I69)</f>
        <v>82</v>
      </c>
      <c r="J70" s="19">
        <f t="shared" ref="J70:L70" si="33">SUM(J63:J69)</f>
        <v>685</v>
      </c>
      <c r="K70" s="25"/>
      <c r="L70" s="19">
        <f t="shared" si="33"/>
        <v>137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50</v>
      </c>
      <c r="F71" s="43">
        <v>60</v>
      </c>
      <c r="G71" s="43">
        <v>2</v>
      </c>
      <c r="H71" s="43">
        <v>0</v>
      </c>
      <c r="I71" s="43">
        <v>4</v>
      </c>
      <c r="J71" s="43">
        <v>24</v>
      </c>
      <c r="K71" s="44">
        <v>44</v>
      </c>
      <c r="L71" s="43">
        <v>20</v>
      </c>
    </row>
    <row r="72" spans="1:12" ht="15" x14ac:dyDescent="0.25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2</v>
      </c>
      <c r="H72" s="43">
        <v>4</v>
      </c>
      <c r="I72" s="43">
        <v>16</v>
      </c>
      <c r="J72" s="43">
        <v>108</v>
      </c>
      <c r="K72" s="44">
        <v>15</v>
      </c>
      <c r="L72" s="43">
        <v>19</v>
      </c>
    </row>
    <row r="73" spans="1:12" ht="15" x14ac:dyDescent="0.25">
      <c r="A73" s="23"/>
      <c r="B73" s="15"/>
      <c r="C73" s="11"/>
      <c r="D73" s="7" t="s">
        <v>28</v>
      </c>
      <c r="E73" s="42" t="s">
        <v>95</v>
      </c>
      <c r="F73" s="43">
        <v>130</v>
      </c>
      <c r="G73" s="43">
        <v>18</v>
      </c>
      <c r="H73" s="43">
        <v>18</v>
      </c>
      <c r="I73" s="43">
        <v>5</v>
      </c>
      <c r="J73" s="43">
        <v>254</v>
      </c>
      <c r="K73" s="44">
        <v>51</v>
      </c>
      <c r="L73" s="43">
        <v>52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8</v>
      </c>
      <c r="H74" s="43">
        <v>11</v>
      </c>
      <c r="I74" s="43">
        <v>41</v>
      </c>
      <c r="J74" s="43">
        <v>303</v>
      </c>
      <c r="K74" s="44">
        <v>23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11</v>
      </c>
      <c r="L75" s="43">
        <v>28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45</v>
      </c>
      <c r="G76" s="43">
        <v>0</v>
      </c>
      <c r="H76" s="43">
        <v>0</v>
      </c>
      <c r="I76" s="43">
        <v>22</v>
      </c>
      <c r="J76" s="43">
        <v>94</v>
      </c>
      <c r="K76" s="44">
        <v>4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89</v>
      </c>
      <c r="F77" s="43">
        <v>30</v>
      </c>
      <c r="G77" s="43">
        <v>2</v>
      </c>
      <c r="H77" s="43">
        <v>1</v>
      </c>
      <c r="I77" s="43">
        <v>10</v>
      </c>
      <c r="J77" s="43">
        <v>53</v>
      </c>
      <c r="K77" s="44">
        <v>3</v>
      </c>
      <c r="L77" s="43">
        <v>3</v>
      </c>
    </row>
    <row r="78" spans="1:12" ht="15" x14ac:dyDescent="0.25">
      <c r="A78" s="23"/>
      <c r="B78" s="15"/>
      <c r="C78" s="11"/>
      <c r="D78" s="6" t="s">
        <v>24</v>
      </c>
      <c r="E78" s="42" t="s">
        <v>41</v>
      </c>
      <c r="F78" s="43">
        <v>100</v>
      </c>
      <c r="G78" s="43">
        <v>0</v>
      </c>
      <c r="H78" s="43">
        <v>0</v>
      </c>
      <c r="I78" s="43">
        <v>10</v>
      </c>
      <c r="J78" s="43">
        <v>45</v>
      </c>
      <c r="K78" s="44">
        <v>41</v>
      </c>
      <c r="L78" s="43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33</v>
      </c>
      <c r="H80" s="19">
        <f t="shared" ref="H80" si="35">SUM(H71:H79)</f>
        <v>34</v>
      </c>
      <c r="I80" s="19">
        <f t="shared" ref="I80" si="36">SUM(I71:I79)</f>
        <v>129</v>
      </c>
      <c r="J80" s="19">
        <f t="shared" ref="J80:L80" si="37">SUM(J71:J79)</f>
        <v>969</v>
      </c>
      <c r="K80" s="25"/>
      <c r="L80" s="19">
        <f t="shared" si="37"/>
        <v>151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1470</v>
      </c>
      <c r="G81" s="32">
        <f t="shared" ref="G81" si="38">G70+G80</f>
        <v>59</v>
      </c>
      <c r="H81" s="32">
        <f t="shared" ref="H81" si="39">H70+H80</f>
        <v>61</v>
      </c>
      <c r="I81" s="32">
        <f t="shared" ref="I81" si="40">I70+I80</f>
        <v>211</v>
      </c>
      <c r="J81" s="32">
        <f t="shared" ref="J81:L81" si="41">J70+J80</f>
        <v>1654</v>
      </c>
      <c r="K81" s="32"/>
      <c r="L81" s="32">
        <f t="shared" si="41"/>
        <v>288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240</v>
      </c>
      <c r="G82" s="40">
        <v>12</v>
      </c>
      <c r="H82" s="40">
        <v>14</v>
      </c>
      <c r="I82" s="40">
        <v>34</v>
      </c>
      <c r="J82" s="40">
        <v>327</v>
      </c>
      <c r="K82" s="41">
        <v>26</v>
      </c>
      <c r="L82" s="40">
        <v>47</v>
      </c>
    </row>
    <row r="83" spans="1:12" ht="15" x14ac:dyDescent="0.25">
      <c r="A83" s="23"/>
      <c r="B83" s="15"/>
      <c r="C83" s="11"/>
      <c r="D83" s="6" t="s">
        <v>26</v>
      </c>
      <c r="E83" s="42" t="s">
        <v>117</v>
      </c>
      <c r="F83" s="43">
        <v>60</v>
      </c>
      <c r="G83" s="43">
        <v>1</v>
      </c>
      <c r="H83" s="43">
        <v>3</v>
      </c>
      <c r="I83" s="43">
        <v>5</v>
      </c>
      <c r="J83" s="43">
        <v>53</v>
      </c>
      <c r="K83" s="44">
        <v>32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88</v>
      </c>
      <c r="F85" s="43">
        <v>55</v>
      </c>
      <c r="G85" s="43">
        <v>1</v>
      </c>
      <c r="H85" s="43">
        <v>1</v>
      </c>
      <c r="I85" s="43">
        <v>24</v>
      </c>
      <c r="J85" s="43">
        <v>108</v>
      </c>
      <c r="K85" s="44" t="s">
        <v>47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30</v>
      </c>
      <c r="E87" s="42" t="s">
        <v>97</v>
      </c>
      <c r="F87" s="43">
        <v>200</v>
      </c>
      <c r="G87" s="43">
        <v>2</v>
      </c>
      <c r="H87" s="43">
        <v>0</v>
      </c>
      <c r="I87" s="43">
        <v>4</v>
      </c>
      <c r="J87" s="43">
        <v>25</v>
      </c>
      <c r="K87" s="44"/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67</v>
      </c>
      <c r="J89" s="19">
        <f t="shared" ref="J89:L89" si="45">SUM(J82:J88)</f>
        <v>513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68</v>
      </c>
      <c r="F90" s="43">
        <v>100</v>
      </c>
      <c r="G90" s="43">
        <v>1</v>
      </c>
      <c r="H90" s="43">
        <v>2</v>
      </c>
      <c r="I90" s="43">
        <v>5</v>
      </c>
      <c r="J90" s="43">
        <v>45</v>
      </c>
      <c r="K90" s="44">
        <v>43</v>
      </c>
      <c r="L90" s="43">
        <v>23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2</v>
      </c>
      <c r="H91" s="43">
        <v>3</v>
      </c>
      <c r="I91" s="43">
        <v>8</v>
      </c>
      <c r="J91" s="43">
        <v>70</v>
      </c>
      <c r="K91" s="44">
        <v>16</v>
      </c>
      <c r="L91" s="43">
        <v>23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240</v>
      </c>
      <c r="G92" s="43">
        <v>14</v>
      </c>
      <c r="H92" s="43">
        <v>13</v>
      </c>
      <c r="I92" s="43">
        <v>23</v>
      </c>
      <c r="J92" s="43">
        <v>278</v>
      </c>
      <c r="K92" s="44">
        <v>46</v>
      </c>
      <c r="L92" s="43">
        <v>46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1</v>
      </c>
      <c r="H94" s="43">
        <v>0</v>
      </c>
      <c r="I94" s="43">
        <v>15</v>
      </c>
      <c r="J94" s="43">
        <v>62</v>
      </c>
      <c r="K94" s="44">
        <v>7</v>
      </c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0</v>
      </c>
      <c r="H95" s="43">
        <v>0</v>
      </c>
      <c r="I95" s="43">
        <v>22</v>
      </c>
      <c r="J95" s="43">
        <v>94</v>
      </c>
      <c r="K95" s="44">
        <v>4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89</v>
      </c>
      <c r="F96" s="43">
        <v>30</v>
      </c>
      <c r="G96" s="43">
        <v>2</v>
      </c>
      <c r="H96" s="43">
        <v>1</v>
      </c>
      <c r="I96" s="43">
        <v>10</v>
      </c>
      <c r="J96" s="43">
        <v>53</v>
      </c>
      <c r="K96" s="44">
        <v>3</v>
      </c>
      <c r="L96" s="43">
        <v>3</v>
      </c>
    </row>
    <row r="97" spans="1:12" ht="15" x14ac:dyDescent="0.25">
      <c r="A97" s="23"/>
      <c r="B97" s="15"/>
      <c r="C97" s="11"/>
      <c r="D97" s="6" t="s">
        <v>76</v>
      </c>
      <c r="E97" s="52" t="s">
        <v>111</v>
      </c>
      <c r="F97" s="43">
        <v>25</v>
      </c>
      <c r="G97" s="43">
        <v>2</v>
      </c>
      <c r="H97" s="43">
        <v>2</v>
      </c>
      <c r="I97" s="43">
        <v>11</v>
      </c>
      <c r="J97" s="43">
        <v>61</v>
      </c>
      <c r="K97" s="44">
        <v>0</v>
      </c>
      <c r="L97" s="43">
        <v>4.5</v>
      </c>
    </row>
    <row r="98" spans="1:12" ht="15.75" thickBot="1" x14ac:dyDescent="0.3">
      <c r="A98" s="23"/>
      <c r="B98" s="15"/>
      <c r="C98" s="11"/>
      <c r="D98" s="6" t="s">
        <v>24</v>
      </c>
      <c r="E98" s="55" t="s">
        <v>41</v>
      </c>
      <c r="F98" s="43">
        <v>100</v>
      </c>
      <c r="G98" s="43">
        <v>0</v>
      </c>
      <c r="H98" s="43">
        <v>0</v>
      </c>
      <c r="I98" s="43">
        <v>10</v>
      </c>
      <c r="J98" s="43">
        <v>45</v>
      </c>
      <c r="K98" s="44">
        <v>41</v>
      </c>
      <c r="L98" s="43">
        <v>10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22</v>
      </c>
      <c r="H99" s="19">
        <f t="shared" ref="H99" si="47">SUM(H90:H98)</f>
        <v>21</v>
      </c>
      <c r="I99" s="19">
        <f t="shared" ref="I99" si="48">SUM(I90:I98)</f>
        <v>104</v>
      </c>
      <c r="J99" s="19">
        <f t="shared" ref="J99:L99" si="49">SUM(J90:J98)</f>
        <v>708</v>
      </c>
      <c r="K99" s="25"/>
      <c r="L99" s="19">
        <f t="shared" si="49"/>
        <v>120.5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1495</v>
      </c>
      <c r="G100" s="32">
        <f t="shared" ref="G100" si="50">G89+G99</f>
        <v>38</v>
      </c>
      <c r="H100" s="32">
        <f t="shared" ref="H100" si="51">H89+H99</f>
        <v>39</v>
      </c>
      <c r="I100" s="32">
        <f t="shared" ref="I100" si="52">I89+I99</f>
        <v>171</v>
      </c>
      <c r="J100" s="32">
        <f t="shared" ref="J100:L100" si="53">J89+J99</f>
        <v>1221</v>
      </c>
      <c r="K100" s="32"/>
      <c r="L100" s="32">
        <f t="shared" si="53"/>
        <v>194.5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112</v>
      </c>
      <c r="F101" s="40">
        <v>250</v>
      </c>
      <c r="G101" s="40">
        <v>8</v>
      </c>
      <c r="H101" s="40">
        <v>13</v>
      </c>
      <c r="I101" s="40">
        <v>20</v>
      </c>
      <c r="J101" s="40">
        <v>235</v>
      </c>
      <c r="K101" s="41" t="s">
        <v>72</v>
      </c>
      <c r="L101" s="40">
        <v>43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3</v>
      </c>
      <c r="H103" s="43">
        <v>2</v>
      </c>
      <c r="I103" s="43">
        <v>25</v>
      </c>
      <c r="J103" s="43">
        <v>122</v>
      </c>
      <c r="K103" s="44">
        <v>59</v>
      </c>
      <c r="L103" s="43">
        <v>18</v>
      </c>
    </row>
    <row r="104" spans="1:12" ht="15" x14ac:dyDescent="0.25">
      <c r="A104" s="23"/>
      <c r="B104" s="15"/>
      <c r="C104" s="11"/>
      <c r="D104" s="7" t="s">
        <v>23</v>
      </c>
      <c r="E104" s="42" t="s">
        <v>88</v>
      </c>
      <c r="F104" s="43">
        <v>55</v>
      </c>
      <c r="G104" s="43">
        <v>1</v>
      </c>
      <c r="H104" s="43">
        <v>1</v>
      </c>
      <c r="I104" s="43">
        <v>24</v>
      </c>
      <c r="J104" s="43">
        <v>108</v>
      </c>
      <c r="K104" s="44" t="s">
        <v>47</v>
      </c>
      <c r="L104" s="43">
        <v>5</v>
      </c>
    </row>
    <row r="105" spans="1:12" ht="15" x14ac:dyDescent="0.25">
      <c r="A105" s="23"/>
      <c r="B105" s="15"/>
      <c r="C105" s="11"/>
      <c r="D105" s="7" t="s">
        <v>107</v>
      </c>
      <c r="E105" s="42" t="s">
        <v>41</v>
      </c>
      <c r="F105" s="43">
        <v>100</v>
      </c>
      <c r="G105" s="43">
        <v>0</v>
      </c>
      <c r="H105" s="43">
        <v>0</v>
      </c>
      <c r="I105" s="43">
        <v>10</v>
      </c>
      <c r="J105" s="43">
        <v>45</v>
      </c>
      <c r="K105" s="44">
        <v>11</v>
      </c>
      <c r="L105" s="43">
        <v>10</v>
      </c>
    </row>
    <row r="106" spans="1:12" ht="15" x14ac:dyDescent="0.25">
      <c r="A106" s="23"/>
      <c r="B106" s="15"/>
      <c r="C106" s="11"/>
      <c r="D106" s="6" t="s">
        <v>76</v>
      </c>
      <c r="E106" s="52" t="s">
        <v>111</v>
      </c>
      <c r="F106" s="43">
        <v>25</v>
      </c>
      <c r="G106" s="43">
        <v>2</v>
      </c>
      <c r="H106" s="43">
        <v>2</v>
      </c>
      <c r="I106" s="43">
        <v>11</v>
      </c>
      <c r="J106" s="43">
        <v>61</v>
      </c>
      <c r="K106" s="44">
        <v>0</v>
      </c>
      <c r="L106" s="43">
        <v>4.5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14</v>
      </c>
      <c r="H108" s="19">
        <f t="shared" si="54"/>
        <v>18</v>
      </c>
      <c r="I108" s="19">
        <f t="shared" si="54"/>
        <v>90</v>
      </c>
      <c r="J108" s="19">
        <f t="shared" si="54"/>
        <v>571</v>
      </c>
      <c r="K108" s="25"/>
      <c r="L108" s="19">
        <f t="shared" ref="L108" si="55">SUM(L101:L107)</f>
        <v>80.5</v>
      </c>
    </row>
    <row r="109" spans="1:12" ht="30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56" t="s">
        <v>96</v>
      </c>
      <c r="F109" s="43">
        <v>60</v>
      </c>
      <c r="G109" s="43">
        <v>0</v>
      </c>
      <c r="H109" s="43">
        <v>4</v>
      </c>
      <c r="I109" s="43">
        <v>4</v>
      </c>
      <c r="J109" s="43">
        <v>58</v>
      </c>
      <c r="K109" s="44">
        <v>28</v>
      </c>
      <c r="L109" s="43">
        <v>20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2</v>
      </c>
      <c r="H110" s="43">
        <v>4</v>
      </c>
      <c r="I110" s="43">
        <v>10</v>
      </c>
      <c r="J110" s="43">
        <v>79</v>
      </c>
      <c r="K110" s="44">
        <v>17</v>
      </c>
      <c r="L110" s="43">
        <v>19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90</v>
      </c>
      <c r="G111" s="43">
        <v>9</v>
      </c>
      <c r="H111" s="43">
        <v>8</v>
      </c>
      <c r="I111" s="43">
        <v>14</v>
      </c>
      <c r="J111" s="43">
        <v>176</v>
      </c>
      <c r="K111" s="44"/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4</v>
      </c>
      <c r="H112" s="43">
        <v>9</v>
      </c>
      <c r="I112" s="43">
        <v>36</v>
      </c>
      <c r="J112" s="43">
        <v>245</v>
      </c>
      <c r="K112" s="44">
        <v>24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2</v>
      </c>
      <c r="H113" s="43">
        <v>0</v>
      </c>
      <c r="I113" s="43">
        <v>4</v>
      </c>
      <c r="J113" s="43">
        <v>25</v>
      </c>
      <c r="K113" s="44"/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45</v>
      </c>
      <c r="G114" s="43">
        <v>0</v>
      </c>
      <c r="H114" s="43">
        <v>0</v>
      </c>
      <c r="I114" s="43">
        <v>22</v>
      </c>
      <c r="J114" s="43">
        <v>94</v>
      </c>
      <c r="K114" s="44">
        <v>4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89</v>
      </c>
      <c r="F115" s="43">
        <v>30</v>
      </c>
      <c r="G115" s="43">
        <v>2</v>
      </c>
      <c r="H115" s="43">
        <v>1</v>
      </c>
      <c r="I115" s="43">
        <v>10</v>
      </c>
      <c r="J115" s="43">
        <v>53</v>
      </c>
      <c r="K115" s="44">
        <v>3</v>
      </c>
      <c r="L115" s="43">
        <v>3</v>
      </c>
    </row>
    <row r="116" spans="1:12" ht="15" x14ac:dyDescent="0.25">
      <c r="A116" s="23"/>
      <c r="B116" s="15"/>
      <c r="C116" s="11"/>
      <c r="D116" s="6" t="s">
        <v>76</v>
      </c>
      <c r="E116" s="52" t="s">
        <v>113</v>
      </c>
      <c r="F116" s="43">
        <v>60</v>
      </c>
      <c r="G116" s="43">
        <v>1</v>
      </c>
      <c r="H116" s="43">
        <v>1</v>
      </c>
      <c r="I116" s="43">
        <v>14</v>
      </c>
      <c r="J116" s="43">
        <v>92</v>
      </c>
      <c r="K116" s="44"/>
      <c r="L116" s="43">
        <v>23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20</v>
      </c>
      <c r="H118" s="19">
        <f t="shared" si="56"/>
        <v>27</v>
      </c>
      <c r="I118" s="19">
        <f t="shared" si="56"/>
        <v>114</v>
      </c>
      <c r="J118" s="19">
        <f t="shared" si="56"/>
        <v>822</v>
      </c>
      <c r="K118" s="25"/>
      <c r="L118" s="19">
        <f t="shared" ref="L118" si="57">SUM(L109:L117)</f>
        <v>128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1465</v>
      </c>
      <c r="G119" s="32">
        <f t="shared" ref="G119" si="58">G108+G118</f>
        <v>34</v>
      </c>
      <c r="H119" s="32">
        <f t="shared" ref="H119" si="59">H108+H118</f>
        <v>45</v>
      </c>
      <c r="I119" s="32">
        <f t="shared" ref="I119" si="60">I108+I118</f>
        <v>204</v>
      </c>
      <c r="J119" s="32">
        <f t="shared" ref="J119:L119" si="61">J108+J118</f>
        <v>1393</v>
      </c>
      <c r="K119" s="32"/>
      <c r="L119" s="32">
        <f t="shared" si="61"/>
        <v>208.5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98</v>
      </c>
      <c r="F120" s="40">
        <v>280</v>
      </c>
      <c r="G120" s="40">
        <v>21</v>
      </c>
      <c r="H120" s="40">
        <v>24</v>
      </c>
      <c r="I120" s="40">
        <v>25</v>
      </c>
      <c r="J120" s="40">
        <v>405</v>
      </c>
      <c r="K120" s="41" t="s">
        <v>77</v>
      </c>
      <c r="L120" s="40">
        <v>64</v>
      </c>
    </row>
    <row r="121" spans="1:12" ht="15" x14ac:dyDescent="0.25">
      <c r="A121" s="14"/>
      <c r="B121" s="15"/>
      <c r="C121" s="11"/>
      <c r="D121" s="6" t="s">
        <v>26</v>
      </c>
      <c r="E121" s="42" t="s">
        <v>117</v>
      </c>
      <c r="F121" s="43">
        <v>60</v>
      </c>
      <c r="G121" s="43">
        <v>1</v>
      </c>
      <c r="H121" s="43">
        <v>3</v>
      </c>
      <c r="I121" s="43">
        <v>5</v>
      </c>
      <c r="J121" s="43">
        <v>53</v>
      </c>
      <c r="K121" s="44">
        <v>32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88</v>
      </c>
      <c r="F123" s="43">
        <v>55</v>
      </c>
      <c r="G123" s="43">
        <v>1</v>
      </c>
      <c r="H123" s="43">
        <v>1</v>
      </c>
      <c r="I123" s="43">
        <v>24</v>
      </c>
      <c r="J123" s="43">
        <v>108</v>
      </c>
      <c r="K123" s="44" t="s">
        <v>47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87</v>
      </c>
      <c r="F125" s="43">
        <v>200</v>
      </c>
      <c r="G125" s="43">
        <v>3</v>
      </c>
      <c r="H125" s="43">
        <v>4</v>
      </c>
      <c r="I125" s="43">
        <v>5</v>
      </c>
      <c r="J125" s="43">
        <v>64</v>
      </c>
      <c r="K125" s="44"/>
      <c r="L125" s="43">
        <v>22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26</v>
      </c>
      <c r="H127" s="19">
        <f t="shared" si="62"/>
        <v>32</v>
      </c>
      <c r="I127" s="19">
        <f t="shared" si="62"/>
        <v>59</v>
      </c>
      <c r="J127" s="19">
        <f t="shared" si="62"/>
        <v>630</v>
      </c>
      <c r="K127" s="25"/>
      <c r="L127" s="19">
        <f t="shared" ref="L127" si="63">SUM(L120:L126)</f>
        <v>101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56" t="s">
        <v>114</v>
      </c>
      <c r="F128" s="43">
        <v>80</v>
      </c>
      <c r="G128" s="43">
        <v>1</v>
      </c>
      <c r="H128" s="43">
        <v>1</v>
      </c>
      <c r="I128" s="43">
        <v>4</v>
      </c>
      <c r="J128" s="43">
        <v>36</v>
      </c>
      <c r="K128" s="44">
        <v>43</v>
      </c>
      <c r="L128" s="43">
        <v>23</v>
      </c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2</v>
      </c>
      <c r="H129" s="43">
        <v>4</v>
      </c>
      <c r="I129" s="43">
        <v>11</v>
      </c>
      <c r="J129" s="43">
        <v>85</v>
      </c>
      <c r="K129" s="44">
        <v>14</v>
      </c>
      <c r="L129" s="43">
        <v>23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240</v>
      </c>
      <c r="G130" s="43">
        <v>14</v>
      </c>
      <c r="H130" s="43">
        <v>13</v>
      </c>
      <c r="I130" s="43">
        <v>23</v>
      </c>
      <c r="J130" s="43">
        <v>278</v>
      </c>
      <c r="K130" s="44">
        <v>46</v>
      </c>
      <c r="L130" s="43">
        <v>46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0</v>
      </c>
      <c r="H133" s="43">
        <v>0</v>
      </c>
      <c r="I133" s="43">
        <v>22</v>
      </c>
      <c r="J133" s="43">
        <v>94</v>
      </c>
      <c r="K133" s="44">
        <v>4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89</v>
      </c>
      <c r="F134" s="43">
        <v>30</v>
      </c>
      <c r="G134" s="43">
        <v>2</v>
      </c>
      <c r="H134" s="43">
        <v>1</v>
      </c>
      <c r="I134" s="43">
        <v>10</v>
      </c>
      <c r="J134" s="43">
        <v>53</v>
      </c>
      <c r="K134" s="44">
        <v>3</v>
      </c>
      <c r="L134" s="43">
        <v>3</v>
      </c>
    </row>
    <row r="135" spans="1:12" ht="15" x14ac:dyDescent="0.25">
      <c r="A135" s="14"/>
      <c r="B135" s="15"/>
      <c r="C135" s="11"/>
      <c r="D135" s="6" t="s">
        <v>22</v>
      </c>
      <c r="E135" s="42" t="s">
        <v>40</v>
      </c>
      <c r="F135" s="43">
        <v>200</v>
      </c>
      <c r="G135" s="43">
        <v>0</v>
      </c>
      <c r="H135" s="43">
        <v>0</v>
      </c>
      <c r="I135" s="43">
        <v>42</v>
      </c>
      <c r="J135" s="43">
        <v>162</v>
      </c>
      <c r="K135" s="44">
        <v>13</v>
      </c>
      <c r="L135" s="43">
        <v>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19</v>
      </c>
      <c r="H137" s="19">
        <f t="shared" si="64"/>
        <v>19</v>
      </c>
      <c r="I137" s="19">
        <f t="shared" si="64"/>
        <v>112</v>
      </c>
      <c r="J137" s="19">
        <f t="shared" si="64"/>
        <v>708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1390</v>
      </c>
      <c r="G138" s="32">
        <f t="shared" ref="G138" si="66">G127+G137</f>
        <v>45</v>
      </c>
      <c r="H138" s="32">
        <f t="shared" ref="H138" si="67">H127+H137</f>
        <v>51</v>
      </c>
      <c r="I138" s="32">
        <f t="shared" ref="I138" si="68">I127+I137</f>
        <v>171</v>
      </c>
      <c r="J138" s="32">
        <f t="shared" ref="J138:L138" si="69">J127+J137</f>
        <v>1338</v>
      </c>
      <c r="K138" s="32"/>
      <c r="L138" s="32">
        <f t="shared" si="69"/>
        <v>206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240</v>
      </c>
      <c r="G139" s="40">
        <v>18</v>
      </c>
      <c r="H139" s="40">
        <v>18</v>
      </c>
      <c r="I139" s="40">
        <v>33</v>
      </c>
      <c r="J139" s="40">
        <v>370</v>
      </c>
      <c r="K139" s="41">
        <v>49</v>
      </c>
      <c r="L139" s="40">
        <v>76</v>
      </c>
    </row>
    <row r="140" spans="1:12" ht="15" x14ac:dyDescent="0.25">
      <c r="A140" s="23"/>
      <c r="B140" s="15"/>
      <c r="C140" s="11"/>
      <c r="D140" s="6" t="s">
        <v>99</v>
      </c>
      <c r="E140" s="52" t="s">
        <v>42</v>
      </c>
      <c r="F140" s="43">
        <v>60</v>
      </c>
      <c r="G140" s="43">
        <v>1</v>
      </c>
      <c r="H140" s="43">
        <v>2</v>
      </c>
      <c r="I140" s="43">
        <v>7</v>
      </c>
      <c r="J140" s="43">
        <v>49</v>
      </c>
      <c r="K140" s="44">
        <v>31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42" t="s">
        <v>115</v>
      </c>
      <c r="F141" s="43">
        <v>200</v>
      </c>
      <c r="G141" s="43">
        <v>0</v>
      </c>
      <c r="H141" s="43">
        <v>0</v>
      </c>
      <c r="I141" s="43">
        <v>42</v>
      </c>
      <c r="J141" s="43">
        <v>162</v>
      </c>
      <c r="K141" s="44">
        <v>13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88</v>
      </c>
      <c r="F142" s="43">
        <v>55</v>
      </c>
      <c r="G142" s="43">
        <v>1</v>
      </c>
      <c r="H142" s="43">
        <v>1</v>
      </c>
      <c r="I142" s="43">
        <v>24</v>
      </c>
      <c r="J142" s="43">
        <v>108</v>
      </c>
      <c r="K142" s="44" t="s">
        <v>47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6" t="s">
        <v>76</v>
      </c>
      <c r="E144" s="55" t="s">
        <v>100</v>
      </c>
      <c r="F144" s="43">
        <v>25</v>
      </c>
      <c r="G144" s="43">
        <v>2</v>
      </c>
      <c r="H144" s="43">
        <v>2</v>
      </c>
      <c r="I144" s="43">
        <v>11</v>
      </c>
      <c r="J144" s="43">
        <v>61</v>
      </c>
      <c r="K144" s="44"/>
      <c r="L144" s="43">
        <v>4.5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117</v>
      </c>
      <c r="J146" s="19">
        <f t="shared" si="70"/>
        <v>750</v>
      </c>
      <c r="K146" s="25"/>
      <c r="L146" s="19">
        <f t="shared" ref="L146" si="71">SUM(L139:L145)</f>
        <v>113.5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101</v>
      </c>
      <c r="F147" s="43">
        <v>60</v>
      </c>
      <c r="G147" s="43">
        <v>2</v>
      </c>
      <c r="H147" s="43">
        <v>0</v>
      </c>
      <c r="I147" s="43">
        <v>4</v>
      </c>
      <c r="J147" s="43">
        <v>24</v>
      </c>
      <c r="K147" s="44">
        <v>44</v>
      </c>
      <c r="L147" s="43">
        <v>20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2</v>
      </c>
      <c r="H148" s="43">
        <v>2</v>
      </c>
      <c r="I148" s="43">
        <v>17</v>
      </c>
      <c r="J148" s="43">
        <v>96</v>
      </c>
      <c r="K148" s="44">
        <v>18</v>
      </c>
      <c r="L148" s="43">
        <v>13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14</v>
      </c>
      <c r="H149" s="43">
        <v>7</v>
      </c>
      <c r="I149" s="43">
        <v>14</v>
      </c>
      <c r="J149" s="43">
        <v>189</v>
      </c>
      <c r="K149" s="44">
        <v>39</v>
      </c>
      <c r="L149" s="43">
        <v>67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4</v>
      </c>
      <c r="H150" s="43">
        <v>7</v>
      </c>
      <c r="I150" s="43">
        <v>16</v>
      </c>
      <c r="J150" s="43">
        <v>141</v>
      </c>
      <c r="K150" s="44">
        <v>42</v>
      </c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</v>
      </c>
      <c r="H151" s="43">
        <v>0</v>
      </c>
      <c r="I151" s="43">
        <v>31</v>
      </c>
      <c r="J151" s="43">
        <v>124</v>
      </c>
      <c r="K151" s="44">
        <v>8</v>
      </c>
      <c r="L151" s="43">
        <v>9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45</v>
      </c>
      <c r="G152" s="43">
        <v>0</v>
      </c>
      <c r="H152" s="43">
        <v>0</v>
      </c>
      <c r="I152" s="43">
        <v>22</v>
      </c>
      <c r="J152" s="43">
        <v>94</v>
      </c>
      <c r="K152" s="44">
        <v>4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89</v>
      </c>
      <c r="F153" s="43">
        <v>30</v>
      </c>
      <c r="G153" s="43">
        <v>2</v>
      </c>
      <c r="H153" s="43">
        <v>1</v>
      </c>
      <c r="I153" s="43">
        <v>10</v>
      </c>
      <c r="J153" s="43">
        <v>53</v>
      </c>
      <c r="K153" s="44">
        <v>3</v>
      </c>
      <c r="L153" s="43">
        <v>3</v>
      </c>
    </row>
    <row r="154" spans="1:12" ht="15.75" thickBot="1" x14ac:dyDescent="0.3">
      <c r="A154" s="23"/>
      <c r="B154" s="15"/>
      <c r="C154" s="11"/>
      <c r="D154" s="6" t="s">
        <v>24</v>
      </c>
      <c r="E154" s="55" t="s">
        <v>41</v>
      </c>
      <c r="F154" s="43">
        <v>100</v>
      </c>
      <c r="G154" s="43">
        <v>0</v>
      </c>
      <c r="H154" s="43">
        <v>0</v>
      </c>
      <c r="I154" s="43">
        <v>10</v>
      </c>
      <c r="J154" s="43">
        <v>45</v>
      </c>
      <c r="K154" s="44">
        <v>41</v>
      </c>
      <c r="L154" s="43">
        <v>10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24</v>
      </c>
      <c r="H156" s="19">
        <f t="shared" si="72"/>
        <v>17</v>
      </c>
      <c r="I156" s="19">
        <f t="shared" si="72"/>
        <v>124</v>
      </c>
      <c r="J156" s="19">
        <f t="shared" si="72"/>
        <v>766</v>
      </c>
      <c r="K156" s="25"/>
      <c r="L156" s="19">
        <f t="shared" ref="L156" si="73">SUM(L147:L155)</f>
        <v>141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1455</v>
      </c>
      <c r="G157" s="32">
        <f t="shared" ref="G157" si="74">G146+G156</f>
        <v>46</v>
      </c>
      <c r="H157" s="32">
        <f t="shared" ref="H157" si="75">H146+H156</f>
        <v>40</v>
      </c>
      <c r="I157" s="32">
        <f t="shared" ref="I157" si="76">I146+I156</f>
        <v>241</v>
      </c>
      <c r="J157" s="32">
        <f t="shared" ref="J157:L157" si="77">J146+J156</f>
        <v>1516</v>
      </c>
      <c r="K157" s="32"/>
      <c r="L157" s="32">
        <f t="shared" si="77"/>
        <v>254.5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102</v>
      </c>
      <c r="F158" s="40">
        <v>305</v>
      </c>
      <c r="G158" s="40">
        <v>14</v>
      </c>
      <c r="H158" s="40">
        <v>16</v>
      </c>
      <c r="I158" s="40">
        <v>24</v>
      </c>
      <c r="J158" s="40">
        <v>258</v>
      </c>
      <c r="K158" s="41" t="s">
        <v>82</v>
      </c>
      <c r="L158" s="40">
        <v>73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88</v>
      </c>
      <c r="F161" s="43">
        <v>55</v>
      </c>
      <c r="G161" s="43">
        <v>1</v>
      </c>
      <c r="H161" s="43">
        <v>1</v>
      </c>
      <c r="I161" s="43">
        <v>24</v>
      </c>
      <c r="J161" s="43">
        <v>108</v>
      </c>
      <c r="K161" s="44" t="s">
        <v>47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83</v>
      </c>
      <c r="F163" s="43">
        <v>200</v>
      </c>
      <c r="G163" s="43">
        <v>1</v>
      </c>
      <c r="H163" s="43">
        <v>0</v>
      </c>
      <c r="I163" s="43">
        <v>21</v>
      </c>
      <c r="J163" s="43">
        <v>88</v>
      </c>
      <c r="K163" s="44">
        <v>11</v>
      </c>
      <c r="L163" s="43">
        <v>28</v>
      </c>
    </row>
    <row r="164" spans="1:12" ht="15" x14ac:dyDescent="0.25">
      <c r="A164" s="23"/>
      <c r="B164" s="15"/>
      <c r="C164" s="11"/>
      <c r="D164" s="6" t="s">
        <v>48</v>
      </c>
      <c r="E164" s="42" t="s">
        <v>103</v>
      </c>
      <c r="F164" s="43">
        <v>60</v>
      </c>
      <c r="G164" s="43">
        <v>1</v>
      </c>
      <c r="H164" s="43">
        <v>1</v>
      </c>
      <c r="I164" s="43">
        <v>14</v>
      </c>
      <c r="J164" s="43">
        <v>92</v>
      </c>
      <c r="K164" s="44"/>
      <c r="L164" s="43">
        <v>23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83</v>
      </c>
      <c r="J165" s="19">
        <f t="shared" si="78"/>
        <v>546</v>
      </c>
      <c r="K165" s="25"/>
      <c r="L165" s="19">
        <f t="shared" ref="L165" si="79">SUM(L158:L164)</f>
        <v>129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1</v>
      </c>
      <c r="H166" s="43">
        <v>2</v>
      </c>
      <c r="I166" s="43">
        <v>7</v>
      </c>
      <c r="J166" s="43">
        <v>49</v>
      </c>
      <c r="K166" s="44">
        <v>31</v>
      </c>
      <c r="L166" s="43">
        <v>17</v>
      </c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5</v>
      </c>
      <c r="H167" s="43">
        <v>5</v>
      </c>
      <c r="I167" s="43">
        <v>18</v>
      </c>
      <c r="J167" s="43">
        <v>134</v>
      </c>
      <c r="K167" s="44">
        <v>19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8</v>
      </c>
      <c r="H168" s="43">
        <v>7</v>
      </c>
      <c r="I168" s="43">
        <v>4</v>
      </c>
      <c r="J168" s="43">
        <v>108</v>
      </c>
      <c r="K168" s="44">
        <v>50</v>
      </c>
      <c r="L168" s="43">
        <v>58</v>
      </c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5</v>
      </c>
      <c r="H169" s="43">
        <v>9</v>
      </c>
      <c r="I169" s="43">
        <v>34</v>
      </c>
      <c r="J169" s="43">
        <v>245</v>
      </c>
      <c r="K169" s="44">
        <v>25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0</v>
      </c>
      <c r="H171" s="43">
        <v>0</v>
      </c>
      <c r="I171" s="43">
        <v>22</v>
      </c>
      <c r="J171" s="43">
        <v>94</v>
      </c>
      <c r="K171" s="44">
        <v>4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89</v>
      </c>
      <c r="F172" s="43">
        <v>30</v>
      </c>
      <c r="G172" s="43">
        <v>2</v>
      </c>
      <c r="H172" s="43">
        <v>1</v>
      </c>
      <c r="I172" s="43">
        <v>10</v>
      </c>
      <c r="J172" s="43">
        <v>53</v>
      </c>
      <c r="K172" s="44">
        <v>3</v>
      </c>
      <c r="L172" s="43">
        <v>3</v>
      </c>
    </row>
    <row r="173" spans="1:12" ht="15" x14ac:dyDescent="0.25">
      <c r="A173" s="23"/>
      <c r="B173" s="15"/>
      <c r="C173" s="11"/>
      <c r="D173" s="6" t="s">
        <v>22</v>
      </c>
      <c r="E173" s="42" t="s">
        <v>40</v>
      </c>
      <c r="F173" s="43">
        <v>200</v>
      </c>
      <c r="G173" s="43">
        <v>0</v>
      </c>
      <c r="H173" s="43">
        <v>0</v>
      </c>
      <c r="I173" s="43">
        <v>10</v>
      </c>
      <c r="J173" s="43">
        <v>41</v>
      </c>
      <c r="K173" s="44">
        <v>5</v>
      </c>
      <c r="L173" s="43">
        <v>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21</v>
      </c>
      <c r="H175" s="19">
        <f t="shared" si="80"/>
        <v>24</v>
      </c>
      <c r="I175" s="19">
        <f t="shared" si="80"/>
        <v>105</v>
      </c>
      <c r="J175" s="19">
        <f t="shared" si="80"/>
        <v>724</v>
      </c>
      <c r="K175" s="25"/>
      <c r="L175" s="19">
        <f t="shared" ref="L175" si="81">SUM(L166:L174)</f>
        <v>115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1395</v>
      </c>
      <c r="G176" s="32">
        <f t="shared" ref="G176" si="82">G165+G175</f>
        <v>38</v>
      </c>
      <c r="H176" s="32">
        <f t="shared" ref="H176" si="83">H165+H175</f>
        <v>42</v>
      </c>
      <c r="I176" s="32">
        <f t="shared" ref="I176" si="84">I165+I175</f>
        <v>188</v>
      </c>
      <c r="J176" s="32">
        <f t="shared" ref="J176:L176" si="85">J165+J175</f>
        <v>1270</v>
      </c>
      <c r="K176" s="32"/>
      <c r="L176" s="32">
        <f t="shared" si="85"/>
        <v>244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116</v>
      </c>
      <c r="F177" s="40">
        <v>150</v>
      </c>
      <c r="G177" s="40">
        <v>23</v>
      </c>
      <c r="H177" s="40">
        <v>20</v>
      </c>
      <c r="I177" s="40">
        <v>21</v>
      </c>
      <c r="J177" s="40">
        <v>359</v>
      </c>
      <c r="K177" s="41">
        <v>34</v>
      </c>
      <c r="L177" s="40">
        <v>67</v>
      </c>
    </row>
    <row r="178" spans="1:12" ht="15" x14ac:dyDescent="0.25">
      <c r="A178" s="23"/>
      <c r="B178" s="15"/>
      <c r="C178" s="11"/>
      <c r="D178" s="6" t="s">
        <v>104</v>
      </c>
      <c r="E178" s="42" t="s">
        <v>58</v>
      </c>
      <c r="F178" s="43">
        <v>30</v>
      </c>
      <c r="G178" s="43">
        <v>6</v>
      </c>
      <c r="H178" s="43">
        <v>8</v>
      </c>
      <c r="I178" s="43">
        <v>0</v>
      </c>
      <c r="J178" s="43">
        <v>91</v>
      </c>
      <c r="K178" s="44">
        <v>45</v>
      </c>
      <c r="L178" s="43">
        <v>25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5</v>
      </c>
      <c r="H179" s="43">
        <v>5</v>
      </c>
      <c r="I179" s="43">
        <v>33</v>
      </c>
      <c r="J179" s="43">
        <v>190</v>
      </c>
      <c r="K179" s="44">
        <v>10</v>
      </c>
      <c r="L179" s="43">
        <v>11</v>
      </c>
    </row>
    <row r="180" spans="1:12" ht="15" x14ac:dyDescent="0.25">
      <c r="A180" s="23"/>
      <c r="B180" s="15"/>
      <c r="C180" s="11"/>
      <c r="D180" s="7" t="s">
        <v>23</v>
      </c>
      <c r="E180" s="42" t="s">
        <v>88</v>
      </c>
      <c r="F180" s="43">
        <v>55</v>
      </c>
      <c r="G180" s="43">
        <v>1</v>
      </c>
      <c r="H180" s="43">
        <v>1</v>
      </c>
      <c r="I180" s="43">
        <v>24</v>
      </c>
      <c r="J180" s="43">
        <v>108</v>
      </c>
      <c r="K180" s="44" t="s">
        <v>47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</v>
      </c>
      <c r="H181" s="43">
        <v>0</v>
      </c>
      <c r="I181" s="43">
        <v>10</v>
      </c>
      <c r="J181" s="43">
        <v>45</v>
      </c>
      <c r="K181" s="44">
        <v>41</v>
      </c>
      <c r="L181" s="43">
        <v>10</v>
      </c>
    </row>
    <row r="182" spans="1:12" ht="15" x14ac:dyDescent="0.25">
      <c r="A182" s="23"/>
      <c r="B182" s="15"/>
      <c r="C182" s="11"/>
      <c r="D182" s="6" t="s">
        <v>76</v>
      </c>
      <c r="E182" s="52" t="s">
        <v>100</v>
      </c>
      <c r="F182" s="43">
        <v>25</v>
      </c>
      <c r="G182" s="43">
        <v>2</v>
      </c>
      <c r="H182" s="43">
        <v>2</v>
      </c>
      <c r="I182" s="43">
        <v>11</v>
      </c>
      <c r="J182" s="43">
        <v>61</v>
      </c>
      <c r="K182" s="44"/>
      <c r="L182" s="43">
        <v>4.5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37</v>
      </c>
      <c r="H184" s="19">
        <f t="shared" si="86"/>
        <v>36</v>
      </c>
      <c r="I184" s="19">
        <f t="shared" si="86"/>
        <v>99</v>
      </c>
      <c r="J184" s="19">
        <f t="shared" si="86"/>
        <v>854</v>
      </c>
      <c r="K184" s="25"/>
      <c r="L184" s="19">
        <f t="shared" ref="L184" si="87">SUM(L177:L183)</f>
        <v>122.5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1</v>
      </c>
      <c r="H185" s="43">
        <v>2</v>
      </c>
      <c r="I185" s="43">
        <v>5</v>
      </c>
      <c r="J185" s="43">
        <v>40</v>
      </c>
      <c r="K185" s="44">
        <v>55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2</v>
      </c>
      <c r="H186" s="43">
        <v>3</v>
      </c>
      <c r="I186" s="43">
        <v>8</v>
      </c>
      <c r="J186" s="43">
        <v>70</v>
      </c>
      <c r="K186" s="44">
        <v>16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8</v>
      </c>
      <c r="H187" s="43">
        <v>10</v>
      </c>
      <c r="I187" s="43">
        <v>10</v>
      </c>
      <c r="J187" s="43">
        <v>166</v>
      </c>
      <c r="K187" s="44">
        <v>48</v>
      </c>
      <c r="L187" s="43">
        <v>67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</v>
      </c>
      <c r="H188" s="43">
        <v>10</v>
      </c>
      <c r="I188" s="43">
        <v>37</v>
      </c>
      <c r="J188" s="43">
        <v>269</v>
      </c>
      <c r="K188" s="44">
        <v>23</v>
      </c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0</v>
      </c>
      <c r="H190" s="43">
        <v>0</v>
      </c>
      <c r="I190" s="43">
        <v>22</v>
      </c>
      <c r="J190" s="43">
        <v>94</v>
      </c>
      <c r="K190" s="44">
        <v>4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89</v>
      </c>
      <c r="F191" s="43">
        <v>30</v>
      </c>
      <c r="G191" s="43">
        <v>2</v>
      </c>
      <c r="H191" s="43">
        <v>1</v>
      </c>
      <c r="I191" s="43">
        <v>10</v>
      </c>
      <c r="J191" s="43">
        <v>53</v>
      </c>
      <c r="K191" s="44">
        <v>3</v>
      </c>
      <c r="L191" s="43">
        <v>3</v>
      </c>
    </row>
    <row r="192" spans="1:12" ht="15" x14ac:dyDescent="0.25">
      <c r="A192" s="23"/>
      <c r="B192" s="15"/>
      <c r="C192" s="11"/>
      <c r="D192" s="6" t="s">
        <v>22</v>
      </c>
      <c r="E192" s="42" t="s">
        <v>40</v>
      </c>
      <c r="F192" s="43">
        <v>200</v>
      </c>
      <c r="G192" s="43">
        <v>0</v>
      </c>
      <c r="H192" s="43">
        <v>0</v>
      </c>
      <c r="I192" s="43">
        <v>10</v>
      </c>
      <c r="J192" s="43">
        <v>41</v>
      </c>
      <c r="K192" s="44">
        <v>5</v>
      </c>
      <c r="L192" s="43">
        <v>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19</v>
      </c>
      <c r="H194" s="19">
        <f t="shared" si="88"/>
        <v>26</v>
      </c>
      <c r="I194" s="19">
        <f t="shared" si="88"/>
        <v>102</v>
      </c>
      <c r="J194" s="19">
        <f t="shared" si="88"/>
        <v>733</v>
      </c>
      <c r="K194" s="25"/>
      <c r="L194" s="19">
        <f t="shared" ref="L194" si="89">SUM(L185:L193)</f>
        <v>126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1335</v>
      </c>
      <c r="G195" s="32">
        <f t="shared" ref="G195" si="90">G184+G194</f>
        <v>56</v>
      </c>
      <c r="H195" s="32">
        <f t="shared" ref="H195" si="91">H184+H194</f>
        <v>62</v>
      </c>
      <c r="I195" s="32">
        <f t="shared" ref="I195" si="92">I184+I194</f>
        <v>201</v>
      </c>
      <c r="J195" s="32">
        <f t="shared" ref="J195:L195" si="93">J184+J194</f>
        <v>1587</v>
      </c>
      <c r="K195" s="32"/>
      <c r="L195" s="32">
        <f t="shared" si="93"/>
        <v>248.5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</v>
      </c>
      <c r="H196" s="34">
        <f t="shared" si="94"/>
        <v>48.8</v>
      </c>
      <c r="I196" s="34">
        <f t="shared" si="94"/>
        <v>188.7</v>
      </c>
      <c r="J196" s="34">
        <f t="shared" si="94"/>
        <v>1417.6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236.1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Лёшик</cp:lastModifiedBy>
  <dcterms:created xsi:type="dcterms:W3CDTF">2022-05-16T14:23:56Z</dcterms:created>
  <dcterms:modified xsi:type="dcterms:W3CDTF">2024-11-04T08:41:52Z</dcterms:modified>
</cp:coreProperties>
</file>